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phumb755\Desktop\AO 04 26 TELEGERANCE DES PLATEFORMES WEB version 10 02 26\"/>
    </mc:Choice>
  </mc:AlternateContent>
  <xr:revisionPtr revIDLastSave="0" documentId="13_ncr:1_{ED238EEB-DEB3-4C93-96D6-79ECAF577CEF}" xr6:coauthVersionLast="47" xr6:coauthVersionMax="47" xr10:uidLastSave="{00000000-0000-0000-0000-000000000000}"/>
  <bookViews>
    <workbookView xWindow="-28920" yWindow="-120" windowWidth="29040" windowHeight="15720" activeTab="3" xr2:uid="{DD805B29-FB27-4B61-A45B-1BA8A13E5D58}"/>
  </bookViews>
  <sheets>
    <sheet name="Page de garde" sheetId="1" r:id="rId1"/>
    <sheet name="Synthèse DQE" sheetId="6" r:id="rId2"/>
    <sheet name="Partie ferme " sheetId="2" r:id="rId3"/>
    <sheet name="Partie à bons de commande" sheetId="3" r:id="rId4"/>
  </sheets>
  <definedNames>
    <definedName name="_xlnm.Print_Area" localSheetId="0">'Page de garde'!$A$1:$G$13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H14" i="2"/>
  <c r="J14" i="2" s="1"/>
  <c r="I13" i="2"/>
  <c r="H13" i="2"/>
  <c r="J13" i="2" s="1"/>
  <c r="I12" i="2"/>
  <c r="H12" i="2"/>
  <c r="J12" i="2" s="1"/>
  <c r="I11" i="2"/>
  <c r="H11" i="2"/>
  <c r="J11" i="2" s="1"/>
  <c r="I22" i="2"/>
  <c r="I21" i="2"/>
  <c r="I20" i="2"/>
  <c r="I19" i="2"/>
  <c r="I18" i="2"/>
  <c r="I17" i="2"/>
  <c r="I16" i="2"/>
  <c r="H22" i="2"/>
  <c r="H21" i="2"/>
  <c r="H20" i="2"/>
  <c r="H19" i="2"/>
  <c r="H18" i="2"/>
  <c r="H17" i="2"/>
  <c r="H16" i="2"/>
  <c r="F22" i="2"/>
  <c r="F21" i="2"/>
  <c r="F20" i="2"/>
  <c r="F19" i="2"/>
  <c r="F18" i="2"/>
  <c r="F17" i="2"/>
  <c r="F16" i="2"/>
  <c r="I15" i="2"/>
  <c r="H15" i="2"/>
  <c r="F15" i="2"/>
  <c r="F14" i="2"/>
  <c r="J14" i="3"/>
  <c r="I14" i="3"/>
  <c r="K14" i="3" s="1"/>
  <c r="G14" i="3"/>
  <c r="J21" i="2" l="1"/>
  <c r="J20" i="2"/>
  <c r="J22" i="2"/>
  <c r="J16" i="2"/>
  <c r="J18" i="2"/>
  <c r="J19" i="2"/>
  <c r="J17" i="2"/>
  <c r="J15" i="2"/>
  <c r="J13" i="3"/>
  <c r="J12" i="3"/>
  <c r="J11" i="3"/>
  <c r="J10" i="3"/>
  <c r="J9" i="3"/>
  <c r="J8" i="3"/>
  <c r="J7" i="3"/>
  <c r="J6" i="3"/>
  <c r="J5" i="3"/>
  <c r="J4" i="3"/>
  <c r="G13" i="3"/>
  <c r="G12" i="3"/>
  <c r="G11" i="3"/>
  <c r="G10" i="3"/>
  <c r="G9" i="3"/>
  <c r="G8" i="3"/>
  <c r="G7" i="3"/>
  <c r="G6" i="3"/>
  <c r="G5" i="3"/>
  <c r="G4" i="3"/>
  <c r="I7" i="2"/>
  <c r="I8" i="2"/>
  <c r="I9" i="2"/>
  <c r="I10" i="2"/>
  <c r="I6" i="2"/>
  <c r="F7" i="2"/>
  <c r="F8" i="2"/>
  <c r="F9" i="2"/>
  <c r="F10" i="2"/>
  <c r="F11" i="2"/>
  <c r="F12" i="2"/>
  <c r="F13" i="2"/>
  <c r="F6" i="2"/>
  <c r="H8" i="2"/>
  <c r="J15" i="3" l="1"/>
  <c r="C7" i="6" s="1"/>
  <c r="J8" i="2"/>
  <c r="I23" i="2"/>
  <c r="C6" i="6" s="1"/>
  <c r="I6" i="3"/>
  <c r="K6" i="3" s="1"/>
  <c r="I7" i="3"/>
  <c r="K7" i="3" s="1"/>
  <c r="I8" i="3"/>
  <c r="K8" i="3" s="1"/>
  <c r="I9" i="3"/>
  <c r="K9" i="3" s="1"/>
  <c r="I10" i="3"/>
  <c r="K10" i="3" s="1"/>
  <c r="I11" i="3"/>
  <c r="K11" i="3" s="1"/>
  <c r="I12" i="3"/>
  <c r="K12" i="3" s="1"/>
  <c r="I13" i="3"/>
  <c r="K13" i="3" s="1"/>
  <c r="I5" i="3"/>
  <c r="K5" i="3" s="1"/>
  <c r="I4" i="3"/>
  <c r="H7" i="2"/>
  <c r="J7" i="2" s="1"/>
  <c r="H9" i="2"/>
  <c r="J9" i="2" s="1"/>
  <c r="H10" i="2"/>
  <c r="J10" i="2" s="1"/>
  <c r="H6" i="2"/>
  <c r="J6" i="2" s="1"/>
  <c r="K4" i="3" l="1"/>
  <c r="I15" i="3"/>
  <c r="C8" i="6"/>
  <c r="H23" i="2"/>
  <c r="J23" i="2" s="1"/>
  <c r="K15" i="3" l="1"/>
  <c r="D7" i="6" s="1"/>
  <c r="B7" i="6"/>
  <c r="D6" i="6"/>
  <c r="B6" i="6"/>
  <c r="D8" i="6" l="1"/>
  <c r="B8" i="6"/>
</calcChain>
</file>

<file path=xl/sharedStrings.xml><?xml version="1.0" encoding="utf-8"?>
<sst xmlns="http://schemas.openxmlformats.org/spreadsheetml/2006/main" count="90" uniqueCount="77">
  <si>
    <t>Détail Quantitatif Estimatif (DQE)</t>
  </si>
  <si>
    <r>
      <t xml:space="preserve">L'onglet </t>
    </r>
    <r>
      <rPr>
        <b/>
        <sz val="12"/>
        <rFont val="Calibri"/>
        <family val="2"/>
      </rPr>
      <t>"Partie Ferme"</t>
    </r>
    <r>
      <rPr>
        <sz val="12"/>
        <rFont val="Calibri"/>
        <family val="2"/>
      </rPr>
      <t xml:space="preserve"> correspond aux prestations de la partie ferme de l'accord-cadre (article 4.1. du CCTP) ;
L'onglet </t>
    </r>
    <r>
      <rPr>
        <b/>
        <sz val="12"/>
        <rFont val="Calibri"/>
        <family val="2"/>
      </rPr>
      <t>"Partie à bons de commande"</t>
    </r>
    <r>
      <rPr>
        <sz val="12"/>
        <rFont val="Calibri"/>
        <family val="2"/>
      </rPr>
      <t xml:space="preserve"> correspond aux prestations de la partie à bons de commande de l'accord-cadre (article 4.2. du CCTP). 
L'onglet</t>
    </r>
    <r>
      <rPr>
        <b/>
        <sz val="12"/>
        <rFont val="Calibri"/>
        <family val="2"/>
      </rPr>
      <t xml:space="preserve"> "Synthèse DQE"</t>
    </r>
    <r>
      <rPr>
        <sz val="12"/>
        <rFont val="Calibri"/>
        <family val="2"/>
      </rPr>
      <t xml:space="preserve"> correspond à la somme en euros HT et TTC des onglets précités. L'onglet </t>
    </r>
    <r>
      <rPr>
        <b/>
        <sz val="12"/>
        <rFont val="Calibri"/>
        <family val="2"/>
      </rPr>
      <t>"Synthèse DQE"</t>
    </r>
    <r>
      <rPr>
        <sz val="12"/>
        <rFont val="Calibri"/>
        <family val="2"/>
      </rPr>
      <t xml:space="preserve"> </t>
    </r>
    <r>
      <rPr>
        <b/>
        <u/>
        <sz val="12"/>
        <rFont val="Calibri"/>
        <family val="2"/>
      </rPr>
      <t>se remplit automatiquement.</t>
    </r>
  </si>
  <si>
    <t>Total global du Devis Quantitatif Estimatif</t>
  </si>
  <si>
    <t xml:space="preserve">Désignation </t>
  </si>
  <si>
    <t>Montant total en euros HT</t>
  </si>
  <si>
    <t>Montant total TVA en euros</t>
  </si>
  <si>
    <t>Montant total en euros TTC</t>
  </si>
  <si>
    <t xml:space="preserve">Partie ferme </t>
  </si>
  <si>
    <t>Partie à bons de commande</t>
  </si>
  <si>
    <t>Total du DQE</t>
  </si>
  <si>
    <t>PRESTATIONS DE LA PARTIE FERME DE L'ACCORD-CADRE (paragraphe 4.1 du CCTP)</t>
  </si>
  <si>
    <t>Prestations</t>
  </si>
  <si>
    <r>
      <t xml:space="preserve">Prix </t>
    </r>
    <r>
      <rPr>
        <b/>
        <sz val="11"/>
        <color rgb="FFFF0000"/>
        <rFont val="Calibri"/>
        <family val="2"/>
        <scheme val="minor"/>
      </rPr>
      <t xml:space="preserve"> </t>
    </r>
    <r>
      <rPr>
        <b/>
        <sz val="11"/>
        <color theme="1"/>
        <rFont val="Calibri"/>
        <family val="2"/>
        <scheme val="minor"/>
      </rPr>
      <t xml:space="preserve">
en euros HT</t>
    </r>
  </si>
  <si>
    <t>Montant TVA en euros</t>
  </si>
  <si>
    <t>Prix  en euros TTC</t>
  </si>
  <si>
    <t>Quantité</t>
  </si>
  <si>
    <t>Prix total en euros HT</t>
  </si>
  <si>
    <t>Prix total en euros TTC</t>
  </si>
  <si>
    <t>Suivi de la qualité des prestations, du respect des engagements et de l'amélioration continue (chapitre 4.1.2 du CCTP)</t>
  </si>
  <si>
    <t xml:space="preserve">TOTAL </t>
  </si>
  <si>
    <t>PRESTATION DE LA PARTIE A BONS DE COMMANDE DE L'ACCORD-CADRE (paragraphe 4.2 du CCTP)</t>
  </si>
  <si>
    <t xml:space="preserve">Intitulé UO </t>
  </si>
  <si>
    <t xml:space="preserve">Description </t>
  </si>
  <si>
    <t>Périmètre et dimensionnement</t>
  </si>
  <si>
    <t xml:space="preserve">Prix en euros HT </t>
  </si>
  <si>
    <t>Prix en euros TTC</t>
  </si>
  <si>
    <t>PC-INIT</t>
  </si>
  <si>
    <t>Prise de connaissance initiale (paragraphe 4.2.1 du CCTP)</t>
  </si>
  <si>
    <t>Plateformes décrites au paragraphe 2.3 du CCTP</t>
  </si>
  <si>
    <t>PC-COMP</t>
  </si>
  <si>
    <t>Prise de connaissance complémentaire (paragraphe 4.2.1 du CCTP)</t>
  </si>
  <si>
    <t>Evolution majeure ou ajout de site (s) impactant de manière significative les plateformes décrites au paragraphe 2.3 du CCTP</t>
  </si>
  <si>
    <t xml:space="preserve">Installation et mise en œuvre </t>
  </si>
  <si>
    <t>Redevance mensuelle</t>
  </si>
  <si>
    <t>IME-Liaison dédiée</t>
  </si>
  <si>
    <t>Installation et mise en œuvre d'une liaison d'accès dédiée (paragraphe 4.2.3 du CCTP)</t>
  </si>
  <si>
    <t>Pour une liaison</t>
  </si>
  <si>
    <t>DPL-APP</t>
  </si>
  <si>
    <t>Déploiement d'applications (paragraphe 4.2.4 du CCTP)</t>
  </si>
  <si>
    <t>Pour un déploiement</t>
  </si>
  <si>
    <t>CHANG-MIN-COMP</t>
  </si>
  <si>
    <t>Changement mineur de composants (paragraphe 4.2.5 du CCTP)</t>
  </si>
  <si>
    <t>Pour un changement mineur</t>
  </si>
  <si>
    <t>CHANG-MAJ-COMP</t>
  </si>
  <si>
    <t>Changement majeur de composants (paragraphe 4.2.5 du CCTP)</t>
  </si>
  <si>
    <t>Pour un changement majeur</t>
  </si>
  <si>
    <t>EVOL</t>
  </si>
  <si>
    <t>Evolutions (paragraphe 4.2.6 du CCTP)</t>
  </si>
  <si>
    <t>Pour une évolution (sujet précisé dans le bon de commande)</t>
  </si>
  <si>
    <t>PROJ-TECH</t>
  </si>
  <si>
    <t>Réalisation d'études de projet techniques (paragraphe 4.2.7 du CCTP)</t>
  </si>
  <si>
    <t>Pour une étude de projet technique</t>
  </si>
  <si>
    <t>PIL-PROJ-TECH</t>
  </si>
  <si>
    <t>Pilotage des évolutions d'architecture (paragraphe 4.2.8 du CCTP)</t>
  </si>
  <si>
    <t>Pour une évolution majeure</t>
  </si>
  <si>
    <t>TOTAL</t>
  </si>
  <si>
    <t>AOO n°xx/25
Prestations de télégérance (24H / 24 - 365j / 365) des plateformes Web Internet du système d'information de la Cnaf</t>
  </si>
  <si>
    <r>
      <t xml:space="preserve">Redevance mensuelle initiale de base pour les prestations de télé-gérance </t>
    </r>
    <r>
      <rPr>
        <b/>
        <sz val="11"/>
        <color theme="1"/>
        <rFont val="Calibri"/>
        <family val="2"/>
        <scheme val="minor"/>
      </rPr>
      <t>(sont incluses la mise en œuvre et la mise à disposition d'un portail ainsi que la mise en œuvre et les services mensuels d'un lien dédié sur le site de Sophia Antipolis)</t>
    </r>
  </si>
  <si>
    <t>REV-TRANSF</t>
  </si>
  <si>
    <t>Réalisation de la réversibilité et transférabilité en fin d'accord-cadre</t>
  </si>
  <si>
    <t>Révrersibilité et transférabilité</t>
  </si>
  <si>
    <r>
      <rPr>
        <b/>
        <sz val="11"/>
        <rFont val="Calibri"/>
        <family val="2"/>
        <scheme val="minor"/>
      </rPr>
      <t>Prix à ajouter à la</t>
    </r>
    <r>
      <rPr>
        <sz val="11"/>
        <rFont val="Calibri"/>
        <family val="2"/>
        <scheme val="minor"/>
      </rPr>
      <t xml:space="preserve"> Redevance mensuelle </t>
    </r>
    <r>
      <rPr>
        <b/>
        <sz val="11"/>
        <rFont val="Calibri"/>
        <family val="2"/>
        <scheme val="minor"/>
      </rPr>
      <t>initiale de base</t>
    </r>
  </si>
  <si>
    <r>
      <t xml:space="preserve">Installation et mise en œuvre de </t>
    </r>
    <r>
      <rPr>
        <b/>
        <sz val="11"/>
        <color theme="1"/>
        <rFont val="Calibri"/>
        <family val="2"/>
        <scheme val="minor"/>
      </rPr>
      <t>composants physiques</t>
    </r>
    <r>
      <rPr>
        <sz val="11"/>
        <color theme="1"/>
        <rFont val="Calibri"/>
        <family val="2"/>
        <scheme val="minor"/>
      </rPr>
      <t xml:space="preserve"> en </t>
    </r>
    <r>
      <rPr>
        <b/>
        <sz val="11"/>
        <color theme="1"/>
        <rFont val="Calibri"/>
        <family val="2"/>
        <scheme val="minor"/>
      </rPr>
      <t>environnement de production</t>
    </r>
    <r>
      <rPr>
        <sz val="11"/>
        <color theme="1"/>
        <rFont val="Calibri"/>
        <family val="2"/>
        <scheme val="minor"/>
      </rPr>
      <t xml:space="preserve">
Prix pour un composant</t>
    </r>
  </si>
  <si>
    <r>
      <t xml:space="preserve">Installation et mise en œuvre de </t>
    </r>
    <r>
      <rPr>
        <b/>
        <sz val="11"/>
        <color theme="1"/>
        <rFont val="Calibri"/>
        <family val="2"/>
        <scheme val="minor"/>
      </rPr>
      <t>composants physiques</t>
    </r>
    <r>
      <rPr>
        <sz val="11"/>
        <color theme="1"/>
        <rFont val="Calibri"/>
        <family val="2"/>
        <scheme val="minor"/>
      </rPr>
      <t xml:space="preserve"> en environnement </t>
    </r>
    <r>
      <rPr>
        <b/>
        <sz val="11"/>
        <color theme="1"/>
        <rFont val="Calibri"/>
        <family val="2"/>
        <scheme val="minor"/>
      </rPr>
      <t>hors production</t>
    </r>
    <r>
      <rPr>
        <sz val="11"/>
        <color theme="1"/>
        <rFont val="Calibri"/>
        <family val="2"/>
        <scheme val="minor"/>
      </rPr>
      <t xml:space="preserve">
Prix pour un composant</t>
    </r>
  </si>
  <si>
    <r>
      <t xml:space="preserve">Installation et mise en œuvre de </t>
    </r>
    <r>
      <rPr>
        <b/>
        <sz val="11"/>
        <color theme="1"/>
        <rFont val="Calibri"/>
        <family val="2"/>
        <scheme val="minor"/>
      </rPr>
      <t>composants logiques</t>
    </r>
    <r>
      <rPr>
        <sz val="11"/>
        <color theme="1"/>
        <rFont val="Calibri"/>
        <family val="2"/>
        <scheme val="minor"/>
      </rPr>
      <t xml:space="preserve"> en </t>
    </r>
    <r>
      <rPr>
        <b/>
        <sz val="11"/>
        <color theme="1"/>
        <rFont val="Calibri"/>
        <family val="2"/>
        <scheme val="minor"/>
      </rPr>
      <t>environnement de production</t>
    </r>
    <r>
      <rPr>
        <sz val="11"/>
        <color theme="1"/>
        <rFont val="Calibri"/>
        <family val="2"/>
        <scheme val="minor"/>
      </rPr>
      <t xml:space="preserve"> 
Prix pour un composant</t>
    </r>
  </si>
  <si>
    <r>
      <t xml:space="preserve">Installation et mise en œuvre de </t>
    </r>
    <r>
      <rPr>
        <b/>
        <sz val="11"/>
        <color theme="1"/>
        <rFont val="Calibri"/>
        <family val="2"/>
        <scheme val="minor"/>
      </rPr>
      <t>composants logiques</t>
    </r>
    <r>
      <rPr>
        <sz val="11"/>
        <color theme="1"/>
        <rFont val="Calibri"/>
        <family val="2"/>
        <scheme val="minor"/>
      </rPr>
      <t xml:space="preserve"> en environnement </t>
    </r>
    <r>
      <rPr>
        <b/>
        <sz val="11"/>
        <color theme="1"/>
        <rFont val="Calibri"/>
        <family val="2"/>
        <scheme val="minor"/>
      </rPr>
      <t>hors production</t>
    </r>
    <r>
      <rPr>
        <sz val="11"/>
        <color theme="1"/>
        <rFont val="Calibri"/>
        <family val="2"/>
        <scheme val="minor"/>
      </rPr>
      <t xml:space="preserve"> 
Prix pour un composant</t>
    </r>
  </si>
  <si>
    <r>
      <t xml:space="preserve">Déduction pour le retrait d'un </t>
    </r>
    <r>
      <rPr>
        <b/>
        <sz val="11"/>
        <color theme="1"/>
        <rFont val="Calibri"/>
        <family val="2"/>
        <scheme val="minor"/>
      </rPr>
      <t>serveur physique</t>
    </r>
    <r>
      <rPr>
        <sz val="11"/>
        <color theme="1"/>
        <rFont val="Calibri"/>
        <family val="2"/>
        <scheme val="minor"/>
      </rPr>
      <t xml:space="preserve"> de la redevance mensuelle initiale dans un </t>
    </r>
    <r>
      <rPr>
        <b/>
        <sz val="11"/>
        <color theme="1"/>
        <rFont val="Calibri"/>
        <family val="2"/>
        <scheme val="minor"/>
      </rPr>
      <t xml:space="preserve">environnement de production </t>
    </r>
    <r>
      <rPr>
        <sz val="11"/>
        <color theme="1"/>
        <rFont val="Calibri"/>
        <family val="2"/>
        <scheme val="minor"/>
      </rPr>
      <t xml:space="preserve">(prix à soustraire de la redevance mensuelle initiale) 
</t>
    </r>
  </si>
  <si>
    <r>
      <t xml:space="preserve">Déduction pour le retrait d'un </t>
    </r>
    <r>
      <rPr>
        <b/>
        <sz val="11"/>
        <color theme="1"/>
        <rFont val="Calibri"/>
        <family val="2"/>
        <scheme val="minor"/>
      </rPr>
      <t>serveur logique</t>
    </r>
    <r>
      <rPr>
        <sz val="11"/>
        <color theme="1"/>
        <rFont val="Calibri"/>
        <family val="2"/>
        <scheme val="minor"/>
      </rPr>
      <t xml:space="preserve"> de la redevance mensuelle initiale dans un </t>
    </r>
    <r>
      <rPr>
        <b/>
        <sz val="11"/>
        <color theme="1"/>
        <rFont val="Calibri"/>
        <family val="2"/>
        <scheme val="minor"/>
      </rPr>
      <t xml:space="preserve">environnement de production </t>
    </r>
    <r>
      <rPr>
        <sz val="11"/>
        <color theme="1"/>
        <rFont val="Calibri"/>
        <family val="2"/>
        <scheme val="minor"/>
      </rPr>
      <t xml:space="preserve">(prix à soustraire de la redevance mensuelle initiale) 
</t>
    </r>
  </si>
  <si>
    <r>
      <t xml:space="preserve">Déduction pour le retrait d'un </t>
    </r>
    <r>
      <rPr>
        <b/>
        <sz val="11"/>
        <color theme="1"/>
        <rFont val="Calibri"/>
        <family val="2"/>
        <scheme val="minor"/>
      </rPr>
      <t>serveur physique</t>
    </r>
    <r>
      <rPr>
        <sz val="11"/>
        <color theme="1"/>
        <rFont val="Calibri"/>
        <family val="2"/>
        <scheme val="minor"/>
      </rPr>
      <t xml:space="preserve"> de la redevance mensuelle initiale dans un </t>
    </r>
    <r>
      <rPr>
        <b/>
        <sz val="11"/>
        <color theme="1"/>
        <rFont val="Calibri"/>
        <family val="2"/>
        <scheme val="minor"/>
      </rPr>
      <t>environnement hors production</t>
    </r>
    <r>
      <rPr>
        <sz val="11"/>
        <color theme="1"/>
        <rFont val="Calibri"/>
        <family val="2"/>
        <scheme val="minor"/>
      </rPr>
      <t xml:space="preserve"> (prix à soustraire de la redevance mensuelle initiale) 
</t>
    </r>
  </si>
  <si>
    <r>
      <t>Déduction pour le retrait d'un</t>
    </r>
    <r>
      <rPr>
        <b/>
        <sz val="11"/>
        <color theme="1"/>
        <rFont val="Calibri"/>
        <family val="2"/>
        <scheme val="minor"/>
      </rPr>
      <t xml:space="preserve"> serveur logique</t>
    </r>
    <r>
      <rPr>
        <sz val="11"/>
        <color theme="1"/>
        <rFont val="Calibri"/>
        <family val="2"/>
        <scheme val="minor"/>
      </rPr>
      <t xml:space="preserve"> de la redevance mensuelle initiale </t>
    </r>
    <r>
      <rPr>
        <b/>
        <sz val="11"/>
        <color theme="1"/>
        <rFont val="Calibri"/>
        <family val="2"/>
        <scheme val="minor"/>
      </rPr>
      <t xml:space="preserve">dans un environnement  hors production </t>
    </r>
    <r>
      <rPr>
        <sz val="11"/>
        <color theme="1"/>
        <rFont val="Calibri"/>
        <family val="2"/>
        <scheme val="minor"/>
      </rPr>
      <t xml:space="preserve">
(prix à soustraire de la redevance mensuelle initiale de base)
</t>
    </r>
  </si>
  <si>
    <t>Prestations de télégérance (chapitre 4.1.3, 2,4 et 4.1.4 du CCTP)</t>
  </si>
  <si>
    <r>
      <rPr>
        <b/>
        <sz val="12"/>
        <rFont val="Calibri"/>
        <family val="2"/>
      </rPr>
      <t>ATTENTION :</t>
    </r>
    <r>
      <rPr>
        <sz val="12"/>
        <rFont val="Calibri"/>
        <family val="2"/>
      </rPr>
      <t xml:space="preserve"> 
</t>
    </r>
    <r>
      <rPr>
        <b/>
        <sz val="12"/>
        <color rgb="FFFF0000"/>
        <rFont val="Calibri"/>
        <family val="2"/>
      </rPr>
      <t>Le présent DQE n'est pas un document contractuel.</t>
    </r>
    <r>
      <rPr>
        <b/>
        <strike/>
        <sz val="12"/>
        <color rgb="FFFF0000"/>
        <rFont val="Calibri"/>
        <family val="2"/>
      </rPr>
      <t xml:space="preserve"> </t>
    </r>
    <r>
      <rPr>
        <b/>
        <sz val="12"/>
        <color rgb="FFFF0000"/>
        <rFont val="Calibri"/>
        <family val="2"/>
      </rPr>
      <t>Les quantités mentionnées dans le présent détail quantitatif estimatif (DQE) ne sont pas contractuelles. Elles n’engagent pas le pouvoir adjudicateur. Le présent DQE est utilisé exclusivement pour l'analyse et la notation des offres des candidats au regard du critère « Prix ». La liste des prestations et les quantités ne sont pas modifiables. Toutes les rubriques sont à renseigner intégralement par des données chiffrées. Aucune modification, adjonction ou suppression de prestation ne sera acceptée. 
Les prix figurant dans le présent Détail Quantitatif Estimatif (DQE) doivent être identiques à ceux indiqués par le candidat dans le cadre de réponse financière.</t>
    </r>
    <r>
      <rPr>
        <sz val="12"/>
        <rFont val="Calibri"/>
        <family val="2"/>
      </rPr>
      <t xml:space="preserve">
Le DQE est une estimation des besoins de la Cnaf sur 4 ans.
Les prix de l’accord-cadre s'expriment en euros (€) avec un maximum de deux chiffres après la virgule.</t>
    </r>
  </si>
  <si>
    <t>Organisation et animation de la comitologie (prix annuel)</t>
  </si>
  <si>
    <t>Reporting et tableaux de bords (prix annuel)</t>
  </si>
  <si>
    <t>Qualité des prestations et respect des engagements (prix annuel)</t>
  </si>
  <si>
    <t>Amélioration continue (prix annuel)</t>
  </si>
  <si>
    <t>Suivi de l'accord-cadre et pilotage des prestations (chapitre 4.1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</si>
</sst>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1"/>
      <color rgb="FFFF0000"/>
      <name val="Calibri"/>
      <family val="2"/>
      <scheme val="minor"/>
    </font>
    <font>
      <sz val="11"/>
      <name val="Calibri"/>
      <family val="2"/>
      <scheme val="minor"/>
    </font>
    <font>
      <b/>
      <sz val="12"/>
      <color theme="1"/>
      <name val="Calibri"/>
      <family val="2"/>
      <scheme val="minor"/>
    </font>
    <font>
      <b/>
      <sz val="12"/>
      <name val="Calibri"/>
      <family val="2"/>
    </font>
    <font>
      <sz val="12"/>
      <name val="Calibri"/>
      <family val="2"/>
    </font>
    <font>
      <sz val="12"/>
      <name val="Calibri"/>
      <family val="2"/>
      <scheme val="minor"/>
    </font>
    <font>
      <b/>
      <u/>
      <sz val="12"/>
      <name val="Calibri"/>
      <family val="2"/>
    </font>
    <font>
      <b/>
      <sz val="12"/>
      <color rgb="FFFF0000"/>
      <name val="Calibri"/>
      <family val="2"/>
    </font>
    <font>
      <b/>
      <strike/>
      <sz val="12"/>
      <color rgb="FFFF0000"/>
      <name val="Calibri"/>
      <family val="2"/>
    </font>
    <font>
      <b/>
      <sz val="11"/>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3">
    <xf numFmtId="0" fontId="0" fillId="0" borderId="0" xfId="0"/>
    <xf numFmtId="0" fontId="3" fillId="0" borderId="0" xfId="0" applyFont="1" applyAlignment="1">
      <alignment horizontal="center" vertical="center"/>
    </xf>
    <xf numFmtId="0" fontId="0" fillId="0" borderId="0" xfId="0" applyAlignment="1">
      <alignment wrapText="1"/>
    </xf>
    <xf numFmtId="0" fontId="5" fillId="10" borderId="5" xfId="0" applyFont="1" applyFill="1" applyBorder="1" applyAlignment="1">
      <alignment horizontal="left" vertical="center" wrapText="1"/>
    </xf>
    <xf numFmtId="164" fontId="0" fillId="0" borderId="0" xfId="0" applyNumberFormat="1"/>
    <xf numFmtId="0" fontId="1" fillId="3" borderId="5" xfId="0" applyFont="1" applyFill="1" applyBorder="1" applyAlignment="1">
      <alignment horizontal="center" vertical="center" wrapText="1"/>
    </xf>
    <xf numFmtId="164" fontId="0" fillId="0" borderId="5" xfId="0" applyNumberFormat="1" applyBorder="1" applyAlignment="1">
      <alignment horizontal="center" vertical="center"/>
    </xf>
    <xf numFmtId="0" fontId="0" fillId="6" borderId="5" xfId="0" applyFill="1" applyBorder="1" applyAlignment="1">
      <alignment horizontal="center" vertical="center"/>
    </xf>
    <xf numFmtId="0" fontId="5" fillId="6" borderId="5" xfId="0" applyFont="1" applyFill="1" applyBorder="1" applyAlignment="1">
      <alignment horizontal="center" vertical="center"/>
    </xf>
    <xf numFmtId="0" fontId="1" fillId="3" borderId="9" xfId="0" applyFont="1" applyFill="1" applyBorder="1" applyAlignment="1">
      <alignment horizontal="center" vertical="center" wrapText="1"/>
    </xf>
    <xf numFmtId="164" fontId="0" fillId="0" borderId="9" xfId="0" applyNumberFormat="1" applyBorder="1" applyAlignment="1">
      <alignment horizontal="center" vertical="center"/>
    </xf>
    <xf numFmtId="164" fontId="3" fillId="4" borderId="11" xfId="0" applyNumberFormat="1" applyFont="1" applyFill="1" applyBorder="1" applyAlignment="1">
      <alignment horizontal="center" vertical="center"/>
    </xf>
    <xf numFmtId="164" fontId="3" fillId="4" borderId="12"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0" fontId="5" fillId="0" borderId="5" xfId="0" applyFont="1" applyBorder="1" applyAlignment="1">
      <alignment horizontal="center" vertical="center" wrapText="1"/>
    </xf>
    <xf numFmtId="16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xf>
    <xf numFmtId="0" fontId="5" fillId="0" borderId="5" xfId="0" applyFont="1" applyFill="1" applyBorder="1" applyAlignment="1">
      <alignment horizontal="center" vertical="center" wrapText="1"/>
    </xf>
    <xf numFmtId="0" fontId="5" fillId="7" borderId="5" xfId="0" applyFont="1" applyFill="1" applyBorder="1" applyAlignment="1">
      <alignment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3" fillId="0" borderId="8" xfId="0" applyFont="1" applyBorder="1" applyAlignment="1">
      <alignment vertical="top" wrapText="1"/>
    </xf>
    <xf numFmtId="164" fontId="5" fillId="0" borderId="9" xfId="0" applyNumberFormat="1" applyFont="1" applyBorder="1" applyAlignment="1">
      <alignment horizontal="center" vertical="center"/>
    </xf>
    <xf numFmtId="0" fontId="13" fillId="0" borderId="8" xfId="0" applyFont="1" applyFill="1" applyBorder="1" applyAlignment="1">
      <alignment vertical="top" wrapText="1"/>
    </xf>
    <xf numFmtId="164" fontId="3" fillId="5" borderId="11" xfId="0" applyNumberFormat="1" applyFont="1" applyFill="1" applyBorder="1" applyAlignment="1">
      <alignment horizontal="center" vertical="center"/>
    </xf>
    <xf numFmtId="164" fontId="3" fillId="5" borderId="12" xfId="0" applyNumberFormat="1" applyFont="1" applyFill="1" applyBorder="1" applyAlignment="1">
      <alignment horizontal="center" vertical="center"/>
    </xf>
    <xf numFmtId="164" fontId="0" fillId="0" borderId="5" xfId="0" applyNumberFormat="1" applyBorder="1"/>
    <xf numFmtId="0" fontId="1" fillId="0" borderId="8" xfId="0" applyFont="1" applyBorder="1"/>
    <xf numFmtId="164" fontId="0" fillId="0" borderId="9" xfId="0" applyNumberFormat="1" applyBorder="1"/>
    <xf numFmtId="0" fontId="3" fillId="4" borderId="10" xfId="0" applyFont="1" applyFill="1" applyBorder="1"/>
    <xf numFmtId="164" fontId="3" fillId="4" borderId="11" xfId="0" applyNumberFormat="1" applyFont="1" applyFill="1" applyBorder="1"/>
    <xf numFmtId="164" fontId="3" fillId="4" borderId="12" xfId="0" applyNumberFormat="1" applyFont="1" applyFill="1" applyBorder="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8" fillId="0" borderId="0" xfId="0" applyFont="1" applyAlignment="1">
      <alignment horizontal="left" vertical="top" wrapText="1"/>
    </xf>
    <xf numFmtId="0" fontId="9"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horizontal="center" vertical="center"/>
    </xf>
    <xf numFmtId="0" fontId="0" fillId="0" borderId="0" xfId="0" applyAlignment="1">
      <alignment vertical="center"/>
    </xf>
    <xf numFmtId="0" fontId="3" fillId="2" borderId="6" xfId="0" applyFont="1" applyFill="1" applyBorder="1" applyAlignment="1">
      <alignment horizontal="center" vertical="center"/>
    </xf>
    <xf numFmtId="0" fontId="0" fillId="2" borderId="4" xfId="0" applyFill="1" applyBorder="1" applyAlignment="1">
      <alignment horizontal="center" vertical="center"/>
    </xf>
    <xf numFmtId="0" fontId="0" fillId="2" borderId="7" xfId="0" applyFill="1" applyBorder="1" applyAlignment="1">
      <alignment horizontal="center" vertical="center"/>
    </xf>
    <xf numFmtId="0" fontId="0" fillId="9" borderId="5" xfId="0" applyFill="1" applyBorder="1" applyAlignment="1">
      <alignment horizontal="center" vertical="center" wrapText="1"/>
    </xf>
    <xf numFmtId="0" fontId="0" fillId="8" borderId="5" xfId="0" applyFill="1" applyBorder="1" applyAlignment="1">
      <alignment horizontal="center" vertical="center" wrapText="1"/>
    </xf>
    <xf numFmtId="0" fontId="13" fillId="0" borderId="8" xfId="0" applyFont="1" applyBorder="1" applyAlignment="1">
      <alignment horizontal="center" vertical="center" wrapText="1"/>
    </xf>
    <xf numFmtId="0" fontId="1" fillId="0" borderId="8"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11" xfId="0" applyFont="1" applyFill="1" applyBorder="1" applyAlignment="1">
      <alignment horizontal="center" vertical="center"/>
    </xf>
    <xf numFmtId="0" fontId="1" fillId="0" borderId="8" xfId="0" applyFont="1" applyBorder="1" applyAlignment="1">
      <alignment horizontal="center" vertical="center"/>
    </xf>
    <xf numFmtId="0" fontId="1" fillId="3" borderId="8" xfId="0" applyFont="1" applyFill="1" applyBorder="1" applyAlignment="1">
      <alignment horizontal="center" vertical="center"/>
    </xf>
    <xf numFmtId="0" fontId="1" fillId="3" borderId="5" xfId="0" applyFont="1" applyFill="1" applyBorder="1" applyAlignment="1">
      <alignment horizontal="center" vertical="center"/>
    </xf>
    <xf numFmtId="0" fontId="0" fillId="0" borderId="5" xfId="0" applyBorder="1" applyAlignment="1">
      <alignment horizontal="center" vertical="center" wrapText="1"/>
    </xf>
    <xf numFmtId="0" fontId="5" fillId="5"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13" fillId="0" borderId="8" xfId="0" applyFont="1" applyBorder="1" applyAlignment="1">
      <alignment vertical="top" wrapText="1"/>
    </xf>
    <xf numFmtId="0" fontId="2" fillId="3" borderId="5" xfId="0" applyFont="1" applyFill="1" applyBorder="1" applyAlignment="1">
      <alignment horizontal="center" vertical="center" wrapText="1"/>
    </xf>
    <xf numFmtId="0" fontId="0" fillId="3" borderId="5"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263525</xdr:colOff>
      <xdr:row>7</xdr:row>
      <xdr:rowOff>73025</xdr:rowOff>
    </xdr:to>
    <xdr:pic>
      <xdr:nvPicPr>
        <xdr:cNvPr id="2" name="Picture 11">
          <a:extLst>
            <a:ext uri="{FF2B5EF4-FFF2-40B4-BE49-F238E27FC236}">
              <a16:creationId xmlns:a16="http://schemas.microsoft.com/office/drawing/2014/main" id="{E7B1DDE1-D509-4280-A84A-262030786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101917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79246-369D-4722-8E97-B7A4795B5F68}">
  <dimension ref="A4:G14"/>
  <sheetViews>
    <sheetView zoomScale="55" zoomScaleNormal="55" workbookViewId="0">
      <selection activeCell="A12" sqref="A12:G12"/>
    </sheetView>
  </sheetViews>
  <sheetFormatPr baseColWidth="10" defaultColWidth="11.453125" defaultRowHeight="14.5" x14ac:dyDescent="0.35"/>
  <cols>
    <col min="3" max="3" width="15.54296875" customWidth="1"/>
    <col min="4" max="4" width="18.26953125" customWidth="1"/>
    <col min="5" max="5" width="22.26953125" customWidth="1"/>
    <col min="6" max="6" width="19.26953125" customWidth="1"/>
    <col min="7" max="7" width="30" customWidth="1"/>
  </cols>
  <sheetData>
    <row r="4" spans="1:7" x14ac:dyDescent="0.35">
      <c r="C4" s="38" t="s">
        <v>0</v>
      </c>
      <c r="D4" s="38"/>
      <c r="E4" s="38"/>
      <c r="F4" s="38"/>
    </row>
    <row r="5" spans="1:7" x14ac:dyDescent="0.35">
      <c r="C5" s="38"/>
      <c r="D5" s="38"/>
      <c r="E5" s="38"/>
      <c r="F5" s="38"/>
    </row>
    <row r="9" spans="1:7" ht="9" customHeight="1" x14ac:dyDescent="0.35"/>
    <row r="10" spans="1:7" ht="71.25" customHeight="1" x14ac:dyDescent="0.35">
      <c r="A10" s="32" t="s">
        <v>56</v>
      </c>
      <c r="B10" s="33"/>
      <c r="C10" s="33"/>
      <c r="D10" s="33"/>
      <c r="E10" s="33"/>
      <c r="F10" s="33"/>
      <c r="G10" s="34"/>
    </row>
    <row r="12" spans="1:7" ht="148.5" customHeight="1" x14ac:dyDescent="0.35">
      <c r="A12" s="35" t="s">
        <v>1</v>
      </c>
      <c r="B12" s="36"/>
      <c r="C12" s="36"/>
      <c r="D12" s="36"/>
      <c r="E12" s="36"/>
      <c r="F12" s="36"/>
      <c r="G12" s="36"/>
    </row>
    <row r="13" spans="1:7" ht="195" customHeight="1" x14ac:dyDescent="0.35">
      <c r="A13" s="35" t="s">
        <v>71</v>
      </c>
      <c r="B13" s="37"/>
      <c r="C13" s="37"/>
      <c r="D13" s="37"/>
      <c r="E13" s="37"/>
      <c r="F13" s="37"/>
      <c r="G13" s="37"/>
    </row>
    <row r="14" spans="1:7" s="2" customFormat="1" x14ac:dyDescent="0.35"/>
  </sheetData>
  <mergeCells count="4">
    <mergeCell ref="A10:G10"/>
    <mergeCell ref="A12:G12"/>
    <mergeCell ref="A13:G13"/>
    <mergeCell ref="C4:F5"/>
  </mergeCells>
  <pageMargins left="0.7" right="0.7" top="0.75" bottom="0.75" header="0.3" footer="0.3"/>
  <pageSetup paperSize="9" orientation="landscape"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7B6ED-6907-4945-AAD3-5DF6233D55F3}">
  <dimension ref="A3:E12"/>
  <sheetViews>
    <sheetView zoomScaleNormal="100" workbookViewId="0">
      <selection activeCell="B7" sqref="B7"/>
    </sheetView>
  </sheetViews>
  <sheetFormatPr baseColWidth="10" defaultColWidth="11.453125" defaultRowHeight="14.5" x14ac:dyDescent="0.35"/>
  <cols>
    <col min="1" max="1" width="26.26953125" customWidth="1"/>
    <col min="2" max="3" width="32.26953125" customWidth="1"/>
    <col min="4" max="4" width="33" customWidth="1"/>
    <col min="5" max="5" width="19.7265625" customWidth="1"/>
  </cols>
  <sheetData>
    <row r="3" spans="1:5" ht="15" thickBot="1" x14ac:dyDescent="0.4">
      <c r="A3" s="39"/>
      <c r="B3" s="39"/>
      <c r="C3" s="39"/>
      <c r="D3" s="39"/>
      <c r="E3" s="39"/>
    </row>
    <row r="4" spans="1:5" ht="21" x14ac:dyDescent="0.35">
      <c r="A4" s="40" t="s">
        <v>2</v>
      </c>
      <c r="B4" s="41"/>
      <c r="C4" s="41"/>
      <c r="D4" s="42"/>
      <c r="E4" s="1"/>
    </row>
    <row r="5" spans="1:5" ht="33.75" customHeight="1" x14ac:dyDescent="0.35">
      <c r="A5" s="19" t="s">
        <v>3</v>
      </c>
      <c r="B5" s="13" t="s">
        <v>4</v>
      </c>
      <c r="C5" s="13" t="s">
        <v>5</v>
      </c>
      <c r="D5" s="20" t="s">
        <v>6</v>
      </c>
    </row>
    <row r="6" spans="1:5" x14ac:dyDescent="0.35">
      <c r="A6" s="27" t="s">
        <v>7</v>
      </c>
      <c r="B6" s="26">
        <f>'Partie ferme '!H23</f>
        <v>0</v>
      </c>
      <c r="C6" s="26">
        <f>'Partie ferme '!I23</f>
        <v>0</v>
      </c>
      <c r="D6" s="28">
        <f>'Partie ferme '!J23</f>
        <v>0</v>
      </c>
    </row>
    <row r="7" spans="1:5" x14ac:dyDescent="0.35">
      <c r="A7" s="27" t="s">
        <v>8</v>
      </c>
      <c r="B7" s="26">
        <f>'Partie à bons de commande'!I15</f>
        <v>0</v>
      </c>
      <c r="C7" s="26">
        <f>'Partie à bons de commande'!J15</f>
        <v>0</v>
      </c>
      <c r="D7" s="28">
        <f>'Partie à bons de commande'!K15</f>
        <v>0</v>
      </c>
    </row>
    <row r="8" spans="1:5" ht="21.5" thickBot="1" x14ac:dyDescent="0.55000000000000004">
      <c r="A8" s="29" t="s">
        <v>9</v>
      </c>
      <c r="B8" s="30">
        <f>SUM(B6:B7)</f>
        <v>0</v>
      </c>
      <c r="C8" s="30">
        <f>SUM(C6:C7)</f>
        <v>0</v>
      </c>
      <c r="D8" s="31">
        <f>SUM(D6:D7)</f>
        <v>0</v>
      </c>
    </row>
    <row r="12" spans="1:5" ht="120" customHeight="1" x14ac:dyDescent="0.35"/>
  </sheetData>
  <mergeCells count="2">
    <mergeCell ref="A3:E3"/>
    <mergeCell ref="A4:D4"/>
  </mergeCells>
  <pageMargins left="0.7" right="0.7" top="0.75" bottom="0.75" header="0.3" footer="0.3"/>
  <pageSetup paperSize="9" scale="79"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0348A-7D2A-4B71-A01F-95A6F7010217}">
  <dimension ref="A2:J23"/>
  <sheetViews>
    <sheetView view="pageBreakPreview" zoomScale="70" zoomScaleNormal="100" zoomScaleSheetLayoutView="70" workbookViewId="0">
      <selection activeCell="A6" sqref="A6:A7"/>
    </sheetView>
  </sheetViews>
  <sheetFormatPr baseColWidth="10" defaultColWidth="11.453125" defaultRowHeight="14.5" x14ac:dyDescent="0.35"/>
  <cols>
    <col min="1" max="1" width="41.453125" customWidth="1"/>
    <col min="2" max="2" width="43" customWidth="1"/>
    <col min="3" max="3" width="26.54296875" customWidth="1"/>
    <col min="4" max="4" width="18.7265625" customWidth="1"/>
    <col min="5" max="5" width="17.54296875" customWidth="1"/>
    <col min="6" max="6" width="18" customWidth="1"/>
    <col min="8" max="8" width="19.26953125" customWidth="1"/>
    <col min="9" max="9" width="18.26953125" customWidth="1"/>
    <col min="10" max="10" width="19.26953125" customWidth="1"/>
    <col min="11" max="11" width="20.26953125" customWidth="1"/>
    <col min="12" max="12" width="21.26953125" customWidth="1"/>
  </cols>
  <sheetData>
    <row r="2" spans="1:10" ht="15" thickBot="1" x14ac:dyDescent="0.4">
      <c r="G2" s="4"/>
      <c r="H2" s="4"/>
      <c r="I2" s="4"/>
      <c r="J2" s="4"/>
    </row>
    <row r="3" spans="1:10" x14ac:dyDescent="0.35">
      <c r="A3" s="40" t="s">
        <v>10</v>
      </c>
      <c r="B3" s="47"/>
      <c r="C3" s="47"/>
      <c r="D3" s="47"/>
      <c r="E3" s="47"/>
      <c r="F3" s="47"/>
      <c r="G3" s="47"/>
      <c r="H3" s="47"/>
      <c r="I3" s="47"/>
      <c r="J3" s="48"/>
    </row>
    <row r="4" spans="1:10" x14ac:dyDescent="0.35">
      <c r="A4" s="49"/>
      <c r="B4" s="50"/>
      <c r="C4" s="50"/>
      <c r="D4" s="50"/>
      <c r="E4" s="50"/>
      <c r="F4" s="50"/>
      <c r="G4" s="50"/>
      <c r="H4" s="50"/>
      <c r="I4" s="50"/>
      <c r="J4" s="51"/>
    </row>
    <row r="5" spans="1:10" ht="42.75" customHeight="1" x14ac:dyDescent="0.35">
      <c r="A5" s="55" t="s">
        <v>11</v>
      </c>
      <c r="B5" s="56"/>
      <c r="C5" s="56"/>
      <c r="D5" s="5" t="s">
        <v>12</v>
      </c>
      <c r="E5" s="5" t="s">
        <v>13</v>
      </c>
      <c r="F5" s="5" t="s">
        <v>14</v>
      </c>
      <c r="G5" s="5" t="s">
        <v>15</v>
      </c>
      <c r="H5" s="5" t="s">
        <v>16</v>
      </c>
      <c r="I5" s="5" t="s">
        <v>5</v>
      </c>
      <c r="J5" s="9" t="s">
        <v>17</v>
      </c>
    </row>
    <row r="6" spans="1:10" ht="27.75" customHeight="1" x14ac:dyDescent="0.35">
      <c r="A6" s="46" t="s">
        <v>76</v>
      </c>
      <c r="B6" s="57" t="s">
        <v>72</v>
      </c>
      <c r="C6" s="57"/>
      <c r="D6" s="6"/>
      <c r="E6" s="6"/>
      <c r="F6" s="6">
        <f>D6+E6</f>
        <v>0</v>
      </c>
      <c r="G6" s="7">
        <v>4</v>
      </c>
      <c r="H6" s="6">
        <f t="shared" ref="H6:H22" si="0">D6*G6</f>
        <v>0</v>
      </c>
      <c r="I6" s="6">
        <f>E6*G6</f>
        <v>0</v>
      </c>
      <c r="J6" s="10">
        <f>H6+I6</f>
        <v>0</v>
      </c>
    </row>
    <row r="7" spans="1:10" ht="27" customHeight="1" x14ac:dyDescent="0.35">
      <c r="A7" s="54"/>
      <c r="B7" s="57" t="s">
        <v>73</v>
      </c>
      <c r="C7" s="57"/>
      <c r="D7" s="6"/>
      <c r="E7" s="6"/>
      <c r="F7" s="6">
        <f t="shared" ref="F7:F22" si="1">D7+E7</f>
        <v>0</v>
      </c>
      <c r="G7" s="7">
        <v>4</v>
      </c>
      <c r="H7" s="6">
        <f t="shared" si="0"/>
        <v>0</v>
      </c>
      <c r="I7" s="6">
        <f t="shared" ref="I7:I22" si="2">E7*G7</f>
        <v>0</v>
      </c>
      <c r="J7" s="10">
        <f t="shared" ref="J7:J23" si="3">H7+I7</f>
        <v>0</v>
      </c>
    </row>
    <row r="8" spans="1:10" ht="30" customHeight="1" x14ac:dyDescent="0.35">
      <c r="A8" s="46" t="s">
        <v>18</v>
      </c>
      <c r="B8" s="57" t="s">
        <v>74</v>
      </c>
      <c r="C8" s="57"/>
      <c r="D8" s="6"/>
      <c r="E8" s="6"/>
      <c r="F8" s="6">
        <f t="shared" si="1"/>
        <v>0</v>
      </c>
      <c r="G8" s="7">
        <v>4</v>
      </c>
      <c r="H8" s="6">
        <f t="shared" si="0"/>
        <v>0</v>
      </c>
      <c r="I8" s="6">
        <f t="shared" si="2"/>
        <v>0</v>
      </c>
      <c r="J8" s="10">
        <f t="shared" si="3"/>
        <v>0</v>
      </c>
    </row>
    <row r="9" spans="1:10" ht="33.75" customHeight="1" x14ac:dyDescent="0.35">
      <c r="A9" s="54"/>
      <c r="B9" s="57" t="s">
        <v>75</v>
      </c>
      <c r="C9" s="57"/>
      <c r="D9" s="6"/>
      <c r="E9" s="6"/>
      <c r="F9" s="6">
        <f t="shared" si="1"/>
        <v>0</v>
      </c>
      <c r="G9" s="7">
        <v>4</v>
      </c>
      <c r="H9" s="6">
        <f t="shared" si="0"/>
        <v>0</v>
      </c>
      <c r="I9" s="6">
        <f t="shared" si="2"/>
        <v>0</v>
      </c>
      <c r="J9" s="10">
        <f t="shared" si="3"/>
        <v>0</v>
      </c>
    </row>
    <row r="10" spans="1:10" ht="83.25" customHeight="1" x14ac:dyDescent="0.35">
      <c r="A10" s="45" t="s">
        <v>70</v>
      </c>
      <c r="B10" s="57" t="s">
        <v>57</v>
      </c>
      <c r="C10" s="57"/>
      <c r="D10" s="6"/>
      <c r="E10" s="6"/>
      <c r="F10" s="6">
        <f t="shared" si="1"/>
        <v>0</v>
      </c>
      <c r="G10" s="7">
        <v>48</v>
      </c>
      <c r="H10" s="6">
        <f t="shared" si="0"/>
        <v>0</v>
      </c>
      <c r="I10" s="6">
        <f t="shared" si="2"/>
        <v>0</v>
      </c>
      <c r="J10" s="10">
        <f t="shared" si="3"/>
        <v>0</v>
      </c>
    </row>
    <row r="11" spans="1:10" ht="79.5" customHeight="1" x14ac:dyDescent="0.35">
      <c r="A11" s="46"/>
      <c r="B11" s="44" t="s">
        <v>66</v>
      </c>
      <c r="C11" s="44"/>
      <c r="D11" s="6"/>
      <c r="E11" s="6"/>
      <c r="F11" s="6">
        <f t="shared" si="1"/>
        <v>0</v>
      </c>
      <c r="G11" s="8">
        <v>12</v>
      </c>
      <c r="H11" s="6">
        <f>-(D11*G11)</f>
        <v>0</v>
      </c>
      <c r="I11" s="6">
        <f>-(E11*G11)</f>
        <v>0</v>
      </c>
      <c r="J11" s="10">
        <f>(H11+I11)</f>
        <v>0</v>
      </c>
    </row>
    <row r="12" spans="1:10" ht="62.25" customHeight="1" x14ac:dyDescent="0.35">
      <c r="A12" s="46"/>
      <c r="B12" s="44" t="s">
        <v>67</v>
      </c>
      <c r="C12" s="44"/>
      <c r="D12" s="6"/>
      <c r="E12" s="6"/>
      <c r="F12" s="6">
        <f t="shared" si="1"/>
        <v>0</v>
      </c>
      <c r="G12" s="8">
        <v>40</v>
      </c>
      <c r="H12" s="6">
        <f>-(D12*G12)</f>
        <v>0</v>
      </c>
      <c r="I12" s="6">
        <f>-(E12*G12)</f>
        <v>0</v>
      </c>
      <c r="J12" s="10">
        <f>(H12+I12)</f>
        <v>0</v>
      </c>
    </row>
    <row r="13" spans="1:10" ht="66" customHeight="1" x14ac:dyDescent="0.35">
      <c r="A13" s="46"/>
      <c r="B13" s="44" t="s">
        <v>68</v>
      </c>
      <c r="C13" s="44"/>
      <c r="D13" s="6"/>
      <c r="E13" s="6"/>
      <c r="F13" s="6">
        <f t="shared" si="1"/>
        <v>0</v>
      </c>
      <c r="G13" s="8">
        <v>12</v>
      </c>
      <c r="H13" s="6">
        <f>-(D13*G13)</f>
        <v>0</v>
      </c>
      <c r="I13" s="6">
        <f>-(E13*G13)</f>
        <v>0</v>
      </c>
      <c r="J13" s="10">
        <f>(H13+I13)</f>
        <v>0</v>
      </c>
    </row>
    <row r="14" spans="1:10" ht="63.75" customHeight="1" x14ac:dyDescent="0.35">
      <c r="A14" s="46"/>
      <c r="B14" s="44" t="s">
        <v>69</v>
      </c>
      <c r="C14" s="44"/>
      <c r="D14" s="6"/>
      <c r="E14" s="6"/>
      <c r="F14" s="6">
        <f t="shared" si="1"/>
        <v>0</v>
      </c>
      <c r="G14" s="8">
        <v>30</v>
      </c>
      <c r="H14" s="6">
        <f>-(D14*G14)</f>
        <v>0</v>
      </c>
      <c r="I14" s="6">
        <f>-(E14*G14)</f>
        <v>0</v>
      </c>
      <c r="J14" s="10">
        <f>(H14+I14)</f>
        <v>0</v>
      </c>
    </row>
    <row r="15" spans="1:10" ht="36.75" customHeight="1" x14ac:dyDescent="0.35">
      <c r="A15" s="46"/>
      <c r="B15" s="43" t="s">
        <v>62</v>
      </c>
      <c r="C15" s="3" t="s">
        <v>32</v>
      </c>
      <c r="D15" s="6"/>
      <c r="E15" s="6"/>
      <c r="F15" s="6">
        <f t="shared" si="1"/>
        <v>0</v>
      </c>
      <c r="G15" s="8">
        <v>6</v>
      </c>
      <c r="H15" s="6">
        <f t="shared" si="0"/>
        <v>0</v>
      </c>
      <c r="I15" s="6">
        <f t="shared" si="2"/>
        <v>0</v>
      </c>
      <c r="J15" s="10">
        <f t="shared" si="3"/>
        <v>0</v>
      </c>
    </row>
    <row r="16" spans="1:10" ht="43.5" customHeight="1" x14ac:dyDescent="0.35">
      <c r="A16" s="46"/>
      <c r="B16" s="43"/>
      <c r="C16" s="3" t="s">
        <v>61</v>
      </c>
      <c r="D16" s="6"/>
      <c r="E16" s="6"/>
      <c r="F16" s="6">
        <f t="shared" si="1"/>
        <v>0</v>
      </c>
      <c r="G16" s="8">
        <v>144</v>
      </c>
      <c r="H16" s="6">
        <f t="shared" si="0"/>
        <v>0</v>
      </c>
      <c r="I16" s="6">
        <f t="shared" si="2"/>
        <v>0</v>
      </c>
      <c r="J16" s="10">
        <f t="shared" si="3"/>
        <v>0</v>
      </c>
    </row>
    <row r="17" spans="1:10" ht="40.5" customHeight="1" x14ac:dyDescent="0.35">
      <c r="A17" s="46"/>
      <c r="B17" s="43" t="s">
        <v>63</v>
      </c>
      <c r="C17" s="3" t="s">
        <v>32</v>
      </c>
      <c r="D17" s="6"/>
      <c r="E17" s="6"/>
      <c r="F17" s="6">
        <f t="shared" si="1"/>
        <v>0</v>
      </c>
      <c r="G17" s="8">
        <v>3</v>
      </c>
      <c r="H17" s="6">
        <f t="shared" si="0"/>
        <v>0</v>
      </c>
      <c r="I17" s="6">
        <f t="shared" si="2"/>
        <v>0</v>
      </c>
      <c r="J17" s="10">
        <f t="shared" si="3"/>
        <v>0</v>
      </c>
    </row>
    <row r="18" spans="1:10" ht="66" customHeight="1" x14ac:dyDescent="0.35">
      <c r="A18" s="46"/>
      <c r="B18" s="43"/>
      <c r="C18" s="3" t="s">
        <v>61</v>
      </c>
      <c r="D18" s="6"/>
      <c r="E18" s="6"/>
      <c r="F18" s="6">
        <f t="shared" si="1"/>
        <v>0</v>
      </c>
      <c r="G18" s="8">
        <v>72</v>
      </c>
      <c r="H18" s="6">
        <f t="shared" si="0"/>
        <v>0</v>
      </c>
      <c r="I18" s="6">
        <f t="shared" si="2"/>
        <v>0</v>
      </c>
      <c r="J18" s="10">
        <f t="shared" si="3"/>
        <v>0</v>
      </c>
    </row>
    <row r="19" spans="1:10" ht="39" customHeight="1" x14ac:dyDescent="0.35">
      <c r="A19" s="46"/>
      <c r="B19" s="43" t="s">
        <v>64</v>
      </c>
      <c r="C19" s="3" t="s">
        <v>32</v>
      </c>
      <c r="D19" s="6"/>
      <c r="E19" s="6"/>
      <c r="F19" s="6">
        <f t="shared" si="1"/>
        <v>0</v>
      </c>
      <c r="G19" s="8">
        <v>10</v>
      </c>
      <c r="H19" s="6">
        <f t="shared" si="0"/>
        <v>0</v>
      </c>
      <c r="I19" s="6">
        <f t="shared" si="2"/>
        <v>0</v>
      </c>
      <c r="J19" s="10">
        <f t="shared" si="3"/>
        <v>0</v>
      </c>
    </row>
    <row r="20" spans="1:10" ht="66" customHeight="1" x14ac:dyDescent="0.35">
      <c r="A20" s="46"/>
      <c r="B20" s="43"/>
      <c r="C20" s="3" t="s">
        <v>61</v>
      </c>
      <c r="D20" s="6"/>
      <c r="E20" s="6"/>
      <c r="F20" s="6">
        <f t="shared" si="1"/>
        <v>0</v>
      </c>
      <c r="G20" s="8">
        <v>240</v>
      </c>
      <c r="H20" s="6">
        <f t="shared" si="0"/>
        <v>0</v>
      </c>
      <c r="I20" s="6">
        <f t="shared" si="2"/>
        <v>0</v>
      </c>
      <c r="J20" s="10">
        <f t="shared" si="3"/>
        <v>0</v>
      </c>
    </row>
    <row r="21" spans="1:10" ht="38.25" customHeight="1" x14ac:dyDescent="0.35">
      <c r="A21" s="46"/>
      <c r="B21" s="43" t="s">
        <v>65</v>
      </c>
      <c r="C21" s="3" t="s">
        <v>32</v>
      </c>
      <c r="D21" s="6"/>
      <c r="E21" s="6"/>
      <c r="F21" s="6">
        <f t="shared" si="1"/>
        <v>0</v>
      </c>
      <c r="G21" s="8">
        <v>10</v>
      </c>
      <c r="H21" s="6">
        <f t="shared" si="0"/>
        <v>0</v>
      </c>
      <c r="I21" s="6">
        <f t="shared" si="2"/>
        <v>0</v>
      </c>
      <c r="J21" s="10">
        <f t="shared" si="3"/>
        <v>0</v>
      </c>
    </row>
    <row r="22" spans="1:10" ht="66" customHeight="1" x14ac:dyDescent="0.35">
      <c r="A22" s="46"/>
      <c r="B22" s="43"/>
      <c r="C22" s="3" t="s">
        <v>61</v>
      </c>
      <c r="D22" s="6"/>
      <c r="E22" s="6"/>
      <c r="F22" s="6">
        <f t="shared" si="1"/>
        <v>0</v>
      </c>
      <c r="G22" s="8">
        <v>240</v>
      </c>
      <c r="H22" s="6">
        <f t="shared" si="0"/>
        <v>0</v>
      </c>
      <c r="I22" s="6">
        <f t="shared" si="2"/>
        <v>0</v>
      </c>
      <c r="J22" s="10">
        <f t="shared" si="3"/>
        <v>0</v>
      </c>
    </row>
    <row r="23" spans="1:10" ht="21.5" thickBot="1" x14ac:dyDescent="0.4">
      <c r="A23" s="52" t="s">
        <v>19</v>
      </c>
      <c r="B23" s="53"/>
      <c r="C23" s="53"/>
      <c r="D23" s="53"/>
      <c r="E23" s="53"/>
      <c r="F23" s="53"/>
      <c r="G23" s="53"/>
      <c r="H23" s="11">
        <f>SUM(H6:H22)</f>
        <v>0</v>
      </c>
      <c r="I23" s="11">
        <f>SUM(I6:I22)</f>
        <v>0</v>
      </c>
      <c r="J23" s="12">
        <f t="shared" si="3"/>
        <v>0</v>
      </c>
    </row>
  </sheetData>
  <mergeCells count="19">
    <mergeCell ref="A10:A22"/>
    <mergeCell ref="A3:J4"/>
    <mergeCell ref="A23:G23"/>
    <mergeCell ref="A6:A7"/>
    <mergeCell ref="A8:A9"/>
    <mergeCell ref="A5:C5"/>
    <mergeCell ref="B6:C6"/>
    <mergeCell ref="B7:C7"/>
    <mergeCell ref="B8:C8"/>
    <mergeCell ref="B9:C9"/>
    <mergeCell ref="B10:C10"/>
    <mergeCell ref="B11:C11"/>
    <mergeCell ref="B12:C12"/>
    <mergeCell ref="B13:C13"/>
    <mergeCell ref="B15:B16"/>
    <mergeCell ref="B17:B18"/>
    <mergeCell ref="B19:B20"/>
    <mergeCell ref="B21:B22"/>
    <mergeCell ref="B14:C14"/>
  </mergeCells>
  <pageMargins left="0.7" right="0.7" top="0.75" bottom="0.75" header="0.3" footer="0.3"/>
  <pageSetup paperSize="9" scale="41" orientation="landscape"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540C5-23F3-40FA-B2C2-E5F4B26735F9}">
  <dimension ref="A1:K15"/>
  <sheetViews>
    <sheetView tabSelected="1" view="pageBreakPreview" zoomScale="80" zoomScaleNormal="100" zoomScaleSheetLayoutView="80" workbookViewId="0">
      <selection activeCell="K15" sqref="K15"/>
    </sheetView>
  </sheetViews>
  <sheetFormatPr baseColWidth="10" defaultColWidth="11.453125" defaultRowHeight="14.5" x14ac:dyDescent="0.35"/>
  <cols>
    <col min="1" max="1" width="21.54296875" customWidth="1"/>
    <col min="2" max="3" width="31.26953125" customWidth="1"/>
    <col min="4" max="4" width="27.453125" customWidth="1"/>
    <col min="5" max="6" width="25.7265625" customWidth="1"/>
    <col min="7" max="7" width="22.26953125" customWidth="1"/>
    <col min="8" max="8" width="13.453125" customWidth="1"/>
    <col min="9" max="10" width="23.453125" customWidth="1"/>
    <col min="11" max="11" width="23.26953125" customWidth="1"/>
  </cols>
  <sheetData>
    <row r="1" spans="1:11" ht="15" thickBot="1" x14ac:dyDescent="0.4"/>
    <row r="2" spans="1:11" ht="36" customHeight="1" x14ac:dyDescent="0.35">
      <c r="A2" s="40" t="s">
        <v>20</v>
      </c>
      <c r="B2" s="47"/>
      <c r="C2" s="47"/>
      <c r="D2" s="47"/>
      <c r="E2" s="47"/>
      <c r="F2" s="47"/>
      <c r="G2" s="47"/>
      <c r="H2" s="47"/>
      <c r="I2" s="47"/>
      <c r="J2" s="47"/>
      <c r="K2" s="48"/>
    </row>
    <row r="3" spans="1:11" ht="36.75" customHeight="1" x14ac:dyDescent="0.35">
      <c r="A3" s="19" t="s">
        <v>21</v>
      </c>
      <c r="B3" s="13" t="s">
        <v>22</v>
      </c>
      <c r="C3" s="61" t="s">
        <v>23</v>
      </c>
      <c r="D3" s="62"/>
      <c r="E3" s="13" t="s">
        <v>24</v>
      </c>
      <c r="F3" s="13" t="s">
        <v>13</v>
      </c>
      <c r="G3" s="13" t="s">
        <v>25</v>
      </c>
      <c r="H3" s="13" t="s">
        <v>15</v>
      </c>
      <c r="I3" s="13" t="s">
        <v>16</v>
      </c>
      <c r="J3" s="13" t="s">
        <v>5</v>
      </c>
      <c r="K3" s="20" t="s">
        <v>17</v>
      </c>
    </row>
    <row r="4" spans="1:11" ht="29" x14ac:dyDescent="0.35">
      <c r="A4" s="21" t="s">
        <v>26</v>
      </c>
      <c r="B4" s="14" t="s">
        <v>27</v>
      </c>
      <c r="C4" s="14" t="s">
        <v>28</v>
      </c>
      <c r="D4" s="58"/>
      <c r="E4" s="15"/>
      <c r="F4" s="15"/>
      <c r="G4" s="15">
        <f t="shared" ref="G4:G12" si="0">E4+F4</f>
        <v>0</v>
      </c>
      <c r="H4" s="8">
        <v>1</v>
      </c>
      <c r="I4" s="16">
        <f>E4*H4</f>
        <v>0</v>
      </c>
      <c r="J4" s="16">
        <f t="shared" ref="J4:J12" si="1">F4*H4</f>
        <v>0</v>
      </c>
      <c r="K4" s="22">
        <f>I4+J4</f>
        <v>0</v>
      </c>
    </row>
    <row r="5" spans="1:11" ht="81.650000000000006" customHeight="1" x14ac:dyDescent="0.35">
      <c r="A5" s="21" t="s">
        <v>29</v>
      </c>
      <c r="B5" s="14" t="s">
        <v>30</v>
      </c>
      <c r="C5" s="14" t="s">
        <v>31</v>
      </c>
      <c r="D5" s="58"/>
      <c r="E5" s="15"/>
      <c r="F5" s="15"/>
      <c r="G5" s="15">
        <f t="shared" si="0"/>
        <v>0</v>
      </c>
      <c r="H5" s="8">
        <v>6</v>
      </c>
      <c r="I5" s="16">
        <f>E5*H5</f>
        <v>0</v>
      </c>
      <c r="J5" s="16">
        <f t="shared" si="1"/>
        <v>0</v>
      </c>
      <c r="K5" s="22">
        <f>I5+J5</f>
        <v>0</v>
      </c>
    </row>
    <row r="6" spans="1:11" ht="30" customHeight="1" x14ac:dyDescent="0.35">
      <c r="A6" s="60" t="s">
        <v>34</v>
      </c>
      <c r="B6" s="59" t="s">
        <v>35</v>
      </c>
      <c r="C6" s="59" t="s">
        <v>36</v>
      </c>
      <c r="D6" s="14" t="s">
        <v>32</v>
      </c>
      <c r="E6" s="15"/>
      <c r="F6" s="15"/>
      <c r="G6" s="15">
        <f t="shared" si="0"/>
        <v>0</v>
      </c>
      <c r="H6" s="8">
        <v>1</v>
      </c>
      <c r="I6" s="16">
        <f t="shared" ref="I6:I12" si="2">E6*H6</f>
        <v>0</v>
      </c>
      <c r="J6" s="16">
        <f t="shared" si="1"/>
        <v>0</v>
      </c>
      <c r="K6" s="22">
        <f t="shared" ref="K6:K12" si="3">I6+J6</f>
        <v>0</v>
      </c>
    </row>
    <row r="7" spans="1:11" ht="26.25" customHeight="1" x14ac:dyDescent="0.35">
      <c r="A7" s="60"/>
      <c r="B7" s="59"/>
      <c r="C7" s="59"/>
      <c r="D7" s="14" t="s">
        <v>33</v>
      </c>
      <c r="E7" s="15"/>
      <c r="F7" s="15"/>
      <c r="G7" s="15">
        <f t="shared" si="0"/>
        <v>0</v>
      </c>
      <c r="H7" s="8">
        <v>24</v>
      </c>
      <c r="I7" s="16">
        <f t="shared" si="2"/>
        <v>0</v>
      </c>
      <c r="J7" s="16">
        <f t="shared" si="1"/>
        <v>0</v>
      </c>
      <c r="K7" s="22">
        <f t="shared" si="3"/>
        <v>0</v>
      </c>
    </row>
    <row r="8" spans="1:11" ht="33" customHeight="1" x14ac:dyDescent="0.35">
      <c r="A8" s="21" t="s">
        <v>37</v>
      </c>
      <c r="B8" s="14" t="s">
        <v>38</v>
      </c>
      <c r="C8" s="14" t="s">
        <v>39</v>
      </c>
      <c r="D8" s="58"/>
      <c r="E8" s="15"/>
      <c r="F8" s="15"/>
      <c r="G8" s="15">
        <f t="shared" si="0"/>
        <v>0</v>
      </c>
      <c r="H8" s="8">
        <v>100</v>
      </c>
      <c r="I8" s="16">
        <f t="shared" si="2"/>
        <v>0</v>
      </c>
      <c r="J8" s="16">
        <f t="shared" si="1"/>
        <v>0</v>
      </c>
      <c r="K8" s="22">
        <f t="shared" si="3"/>
        <v>0</v>
      </c>
    </row>
    <row r="9" spans="1:11" ht="45" customHeight="1" x14ac:dyDescent="0.35">
      <c r="A9" s="21" t="s">
        <v>40</v>
      </c>
      <c r="B9" s="14" t="s">
        <v>41</v>
      </c>
      <c r="C9" s="14" t="s">
        <v>42</v>
      </c>
      <c r="D9" s="58"/>
      <c r="E9" s="15"/>
      <c r="F9" s="15"/>
      <c r="G9" s="15">
        <f t="shared" si="0"/>
        <v>0</v>
      </c>
      <c r="H9" s="8">
        <v>400</v>
      </c>
      <c r="I9" s="16">
        <f t="shared" si="2"/>
        <v>0</v>
      </c>
      <c r="J9" s="16">
        <f t="shared" si="1"/>
        <v>0</v>
      </c>
      <c r="K9" s="22">
        <f t="shared" si="3"/>
        <v>0</v>
      </c>
    </row>
    <row r="10" spans="1:11" ht="52.5" customHeight="1" x14ac:dyDescent="0.35">
      <c r="A10" s="21" t="s">
        <v>43</v>
      </c>
      <c r="B10" s="14" t="s">
        <v>44</v>
      </c>
      <c r="C10" s="14" t="s">
        <v>45</v>
      </c>
      <c r="D10" s="58"/>
      <c r="E10" s="15"/>
      <c r="F10" s="15"/>
      <c r="G10" s="15">
        <f t="shared" si="0"/>
        <v>0</v>
      </c>
      <c r="H10" s="8">
        <v>100</v>
      </c>
      <c r="I10" s="16">
        <f t="shared" si="2"/>
        <v>0</v>
      </c>
      <c r="J10" s="16">
        <f t="shared" si="1"/>
        <v>0</v>
      </c>
      <c r="K10" s="22">
        <f t="shared" si="3"/>
        <v>0</v>
      </c>
    </row>
    <row r="11" spans="1:11" ht="46.5" customHeight="1" x14ac:dyDescent="0.35">
      <c r="A11" s="21" t="s">
        <v>46</v>
      </c>
      <c r="B11" s="14" t="s">
        <v>47</v>
      </c>
      <c r="C11" s="14" t="s">
        <v>48</v>
      </c>
      <c r="D11" s="58"/>
      <c r="E11" s="15"/>
      <c r="F11" s="15"/>
      <c r="G11" s="15">
        <f t="shared" si="0"/>
        <v>0</v>
      </c>
      <c r="H11" s="8">
        <v>8</v>
      </c>
      <c r="I11" s="16">
        <f t="shared" si="2"/>
        <v>0</v>
      </c>
      <c r="J11" s="16">
        <f t="shared" si="1"/>
        <v>0</v>
      </c>
      <c r="K11" s="22">
        <f t="shared" si="3"/>
        <v>0</v>
      </c>
    </row>
    <row r="12" spans="1:11" ht="43.5" x14ac:dyDescent="0.35">
      <c r="A12" s="21" t="s">
        <v>49</v>
      </c>
      <c r="B12" s="14" t="s">
        <v>50</v>
      </c>
      <c r="C12" s="14" t="s">
        <v>51</v>
      </c>
      <c r="D12" s="58"/>
      <c r="E12" s="15"/>
      <c r="F12" s="15"/>
      <c r="G12" s="15">
        <f t="shared" si="0"/>
        <v>0</v>
      </c>
      <c r="H12" s="8">
        <v>10</v>
      </c>
      <c r="I12" s="16">
        <f t="shared" si="2"/>
        <v>0</v>
      </c>
      <c r="J12" s="16">
        <f t="shared" si="1"/>
        <v>0</v>
      </c>
      <c r="K12" s="22">
        <f t="shared" si="3"/>
        <v>0</v>
      </c>
    </row>
    <row r="13" spans="1:11" ht="43.5" x14ac:dyDescent="0.35">
      <c r="A13" s="21" t="s">
        <v>52</v>
      </c>
      <c r="B13" s="14" t="s">
        <v>53</v>
      </c>
      <c r="C13" s="14" t="s">
        <v>54</v>
      </c>
      <c r="D13" s="58"/>
      <c r="E13" s="15"/>
      <c r="F13" s="15"/>
      <c r="G13" s="15">
        <f>E14+F14</f>
        <v>0</v>
      </c>
      <c r="H13" s="8">
        <v>10</v>
      </c>
      <c r="I13" s="16">
        <f>E14*H13</f>
        <v>0</v>
      </c>
      <c r="J13" s="16">
        <f>F14*H13</f>
        <v>0</v>
      </c>
      <c r="K13" s="22">
        <f>I13+J13</f>
        <v>0</v>
      </c>
    </row>
    <row r="14" spans="1:11" ht="47.5" customHeight="1" x14ac:dyDescent="0.35">
      <c r="A14" s="23" t="s">
        <v>58</v>
      </c>
      <c r="B14" s="17" t="s">
        <v>60</v>
      </c>
      <c r="C14" s="18" t="s">
        <v>59</v>
      </c>
      <c r="D14" s="58"/>
      <c r="E14" s="15"/>
      <c r="F14" s="15"/>
      <c r="G14" s="15">
        <f>E15+F15</f>
        <v>0</v>
      </c>
      <c r="H14" s="8">
        <v>1</v>
      </c>
      <c r="I14" s="16">
        <f>E15*H14</f>
        <v>0</v>
      </c>
      <c r="J14" s="16">
        <f>F15*H14</f>
        <v>0</v>
      </c>
      <c r="K14" s="22">
        <f>I14+J14</f>
        <v>0</v>
      </c>
    </row>
    <row r="15" spans="1:11" ht="27.75" customHeight="1" thickBot="1" x14ac:dyDescent="0.4">
      <c r="A15" s="52" t="s">
        <v>55</v>
      </c>
      <c r="B15" s="53"/>
      <c r="C15" s="53"/>
      <c r="D15" s="53"/>
      <c r="E15" s="53"/>
      <c r="F15" s="53"/>
      <c r="G15" s="53"/>
      <c r="H15" s="53"/>
      <c r="I15" s="24">
        <f>SUM(I4:I14)</f>
        <v>0</v>
      </c>
      <c r="J15" s="24">
        <f>SUM(J4:J14)</f>
        <v>0</v>
      </c>
      <c r="K15" s="25">
        <f>I15+J15</f>
        <v>0</v>
      </c>
    </row>
  </sheetData>
  <mergeCells count="8">
    <mergeCell ref="D4:D5"/>
    <mergeCell ref="D8:D14"/>
    <mergeCell ref="A2:K2"/>
    <mergeCell ref="A15:H15"/>
    <mergeCell ref="B6:B7"/>
    <mergeCell ref="A6:A7"/>
    <mergeCell ref="C3:D3"/>
    <mergeCell ref="C6:C7"/>
  </mergeCells>
  <pageMargins left="0.7" right="0.7" top="0.75" bottom="0.75" header="0.3" footer="0.3"/>
  <pageSetup paperSize="9" scale="33" orientation="landscape"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80E1D69CB2A44FBC845A1273816B47" ma:contentTypeVersion="4" ma:contentTypeDescription="Crée un document." ma:contentTypeScope="" ma:versionID="4447f3475248d36695c1ff07bae8a2d1">
  <xsd:schema xmlns:xsd="http://www.w3.org/2001/XMLSchema" xmlns:xs="http://www.w3.org/2001/XMLSchema" xmlns:p="http://schemas.microsoft.com/office/2006/metadata/properties" xmlns:ns2="d9974df2-843b-40e6-bc2d-56cb24a2ef7a" targetNamespace="http://schemas.microsoft.com/office/2006/metadata/properties" ma:root="true" ma:fieldsID="8ce5424134fc02fe95d674f402b36ee8" ns2:_="">
    <xsd:import namespace="d9974df2-843b-40e6-bc2d-56cb24a2ef7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974df2-843b-40e6-bc2d-56cb24a2ef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4973E1-9021-4491-B32C-778E5925A9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974df2-843b-40e6-bc2d-56cb24a2ef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4BF418-E224-42A4-856B-4CD55DC07BE0}">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d9974df2-843b-40e6-bc2d-56cb24a2ef7a"/>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34A12FE-1F22-446F-B9F8-9707EE278D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de garde</vt:lpstr>
      <vt:lpstr>Synthèse DQE</vt:lpstr>
      <vt:lpstr>Partie ferme </vt:lpstr>
      <vt:lpstr>Partie à bons de commande</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Boubacar SEYDI 755</dc:creator>
  <cp:keywords/>
  <dc:description/>
  <cp:lastModifiedBy>Pierre HUMBERT 755</cp:lastModifiedBy>
  <cp:revision/>
  <dcterms:created xsi:type="dcterms:W3CDTF">2020-11-17T09:40:52Z</dcterms:created>
  <dcterms:modified xsi:type="dcterms:W3CDTF">2026-02-11T12:37:48Z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0x0101004380E1D69CB2A44FBC845A1273816B47</vt:lpwstr>
  </property>
</Properties>
</file>